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July, 2025\"/>
    </mc:Choice>
  </mc:AlternateContent>
  <xr:revisionPtr revIDLastSave="0" documentId="13_ncr:1_{687F6CC7-31E7-4570-B3C1-84E646FCD76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/>
  <c r="B22" i="1" l="1"/>
  <c r="F16" i="1" l="1"/>
  <c r="C25" i="1" l="1"/>
  <c r="G16" i="1" l="1"/>
  <c r="G26" i="1"/>
  <c r="F26" i="1"/>
  <c r="G17" i="1" l="1"/>
  <c r="E18" i="1"/>
  <c r="C18" i="1"/>
  <c r="C27" i="1"/>
  <c r="C28" i="1" s="1"/>
  <c r="E28" i="1"/>
  <c r="G18" i="1" l="1"/>
  <c r="G27" i="1"/>
  <c r="G28" i="1"/>
  <c r="B27" i="1" l="1"/>
  <c r="B18" i="1"/>
  <c r="B28" i="1" l="1"/>
  <c r="F17" i="1"/>
  <c r="D18" i="1"/>
  <c r="F18" i="1" s="1"/>
  <c r="F27" i="1"/>
  <c r="D28" i="1"/>
  <c r="F28" i="1" l="1"/>
</calcChain>
</file>

<file path=xl/sharedStrings.xml><?xml version="1.0" encoding="utf-8"?>
<sst xmlns="http://schemas.openxmlformats.org/spreadsheetml/2006/main" count="46" uniqueCount="31">
  <si>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</si>
  <si>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</si>
  <si>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</si>
  <si>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</si>
  <si>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</si>
  <si>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</si>
  <si>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</si>
  <si>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</si>
  <si>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</si>
  <si>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</si>
  <si>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</si>
  <si>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</si>
  <si>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</si>
  <si>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</si>
  <si>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</si>
  <si>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</si>
  <si>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</si>
  <si>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</si>
  <si>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             Director (Trade)</t>
  </si>
  <si>
    <t>June, 2025</t>
  </si>
  <si>
    <t>(1 $=Rs.283.000136)</t>
  </si>
  <si>
    <t>July, 2025</t>
  </si>
  <si>
    <t xml:space="preserve">    July, 2025  (P)</t>
  </si>
  <si>
    <t>July, 2025 over</t>
  </si>
  <si>
    <t>July, 2024</t>
  </si>
  <si>
    <t xml:space="preserve">   June, 2025   (R)</t>
  </si>
  <si>
    <t>(1 $=Rs.284.213295)</t>
  </si>
  <si>
    <t>(1 $=Rs.278.391240)</t>
  </si>
  <si>
    <t xml:space="preserve">      July, 2025 (1$=Rs..284.213295) , June, 2025 (1$=Rs..283.000136) and July, 2024 (1$=Rs.278.391240)</t>
  </si>
  <si>
    <t xml:space="preserve">            ( Rizwan Bashir )</t>
  </si>
  <si>
    <t>2 -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</si>
</sst>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4" fontId="10" fillId="0" borderId="0" xfId="0" applyNumberFormat="1" applyFont="1"/>
    <xf numFmtId="2" fontId="2" fillId="0" borderId="0" xfId="0" applyNumberFormat="1" applyFon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topLeftCell="A13" zoomScale="60" zoomScaleNormal="60" workbookViewId="0">
      <selection activeCell="A34" sqref="A34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.23046875" style="1" customWidth="1"/>
    <col min="5" max="5" width="20.15234375" style="1" customWidth="1"/>
    <col min="6" max="6" width="14.07421875" style="1" customWidth="1"/>
    <col min="7" max="7" width="14.84375" style="1" customWidth="1"/>
    <col min="8" max="8" width="7" style="1" customWidth="1"/>
    <col min="9" max="9" width="11.921875" style="1" bestFit="1" customWidth="1"/>
    <col min="10" max="10" width="12.61328125" style="1" bestFit="1" customWidth="1"/>
    <col min="11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46" t="s">
        <v>0</v>
      </c>
      <c r="B1" s="46"/>
      <c r="C1" s="46"/>
      <c r="D1" s="46"/>
      <c r="E1" s="46"/>
      <c r="F1" s="46"/>
      <c r="G1" s="46"/>
    </row>
    <row r="2" spans="1:20" ht="21" x14ac:dyDescent="0.5">
      <c r="A2" s="47" t="s">
        <v>10</v>
      </c>
      <c r="B2" s="47"/>
      <c r="C2" s="47"/>
      <c r="D2" s="47"/>
      <c r="E2" s="47"/>
      <c r="F2" s="47"/>
      <c r="G2" s="47"/>
    </row>
    <row r="3" spans="1:20" ht="21" x14ac:dyDescent="0.5">
      <c r="A3" s="47"/>
      <c r="B3" s="47"/>
      <c r="C3" s="47"/>
      <c r="D3" s="47"/>
      <c r="E3" s="47"/>
      <c r="F3" s="47"/>
      <c r="G3" s="47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47" t="s">
        <v>12</v>
      </c>
      <c r="B5" s="47"/>
      <c r="C5" s="47"/>
      <c r="D5" s="47"/>
      <c r="E5" s="47"/>
      <c r="F5" s="47"/>
      <c r="G5" s="47"/>
    </row>
    <row r="6" spans="1:20" ht="25" customHeight="1" x14ac:dyDescent="0.5">
      <c r="A6" s="46" t="s">
        <v>21</v>
      </c>
      <c r="B6" s="46"/>
      <c r="C6" s="46"/>
      <c r="D6" s="46"/>
      <c r="E6" s="46"/>
      <c r="F6" s="46"/>
      <c r="G6" s="46"/>
    </row>
    <row r="7" spans="1:20" ht="20.149999999999999" customHeight="1" x14ac:dyDescent="0.5">
      <c r="A7" s="23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5" t="s">
        <v>16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40"/>
      <c r="C11" s="41"/>
      <c r="D11" s="40"/>
      <c r="E11" s="41"/>
      <c r="F11" s="42" t="s">
        <v>1</v>
      </c>
      <c r="G11" s="43"/>
      <c r="I11"/>
      <c r="J11"/>
      <c r="K11"/>
      <c r="L11"/>
      <c r="M11"/>
      <c r="N11"/>
      <c r="O11"/>
      <c r="P11"/>
    </row>
    <row r="12" spans="1:20" ht="20.149999999999999" customHeight="1" x14ac:dyDescent="0.45">
      <c r="A12" s="9" t="s">
        <v>2</v>
      </c>
      <c r="B12" s="44" t="s">
        <v>22</v>
      </c>
      <c r="C12" s="45"/>
      <c r="D12" s="44" t="s">
        <v>25</v>
      </c>
      <c r="E12" s="45"/>
      <c r="F12" s="44" t="s">
        <v>23</v>
      </c>
      <c r="G12" s="45"/>
    </row>
    <row r="13" spans="1:20" ht="20.149999999999999" customHeight="1" x14ac:dyDescent="0.45">
      <c r="A13" s="10"/>
      <c r="B13" s="11"/>
      <c r="C13" s="12"/>
      <c r="D13" s="13"/>
      <c r="E13" s="12"/>
      <c r="F13" s="38" t="s">
        <v>19</v>
      </c>
      <c r="G13" s="39"/>
    </row>
    <row r="14" spans="1:20" ht="25" customHeight="1" x14ac:dyDescent="0.45">
      <c r="A14" s="10"/>
      <c r="B14" s="30" t="s">
        <v>11</v>
      </c>
      <c r="C14" s="31" t="s">
        <v>4</v>
      </c>
      <c r="D14" s="29" t="s">
        <v>3</v>
      </c>
      <c r="E14" s="31" t="s">
        <v>4</v>
      </c>
      <c r="F14" s="29" t="s">
        <v>3</v>
      </c>
      <c r="G14" s="31" t="s">
        <v>4</v>
      </c>
      <c r="I14" s="36"/>
    </row>
    <row r="15" spans="1:20" ht="25" customHeight="1" x14ac:dyDescent="0.45">
      <c r="A15" s="14"/>
      <c r="B15" s="15"/>
      <c r="C15" s="33" t="s">
        <v>26</v>
      </c>
      <c r="D15" s="15"/>
      <c r="E15" s="33" t="s">
        <v>20</v>
      </c>
      <c r="F15" s="32"/>
      <c r="G15" s="33"/>
      <c r="J15" s="37"/>
    </row>
    <row r="16" spans="1:20" ht="25" customHeight="1" x14ac:dyDescent="0.5">
      <c r="A16" s="9" t="s">
        <v>8</v>
      </c>
      <c r="B16" s="25">
        <v>211887.04</v>
      </c>
      <c r="C16" s="25">
        <v>745.52122351958644</v>
      </c>
      <c r="D16" s="25">
        <v>201949.72</v>
      </c>
      <c r="E16" s="28">
        <v>713.6029218812605</v>
      </c>
      <c r="F16" s="28">
        <f t="shared" ref="F16:G18" si="0">ROUND(B16/D16*100-100,2)</f>
        <v>4.92</v>
      </c>
      <c r="G16" s="28">
        <f t="shared" si="0"/>
        <v>4.47</v>
      </c>
    </row>
    <row r="17" spans="1:20" ht="25" customHeight="1" x14ac:dyDescent="0.5">
      <c r="A17" s="16" t="s">
        <v>9</v>
      </c>
      <c r="B17" s="25">
        <v>247675.07</v>
      </c>
      <c r="C17" s="25">
        <v>871.44083418422304</v>
      </c>
      <c r="D17" s="25">
        <v>238476.5771545317</v>
      </c>
      <c r="E17" s="25">
        <v>842.67301254771019</v>
      </c>
      <c r="F17" s="25">
        <f t="shared" si="0"/>
        <v>3.86</v>
      </c>
      <c r="G17" s="25">
        <f t="shared" si="0"/>
        <v>3.41</v>
      </c>
    </row>
    <row r="18" spans="1:20" ht="25" customHeight="1" x14ac:dyDescent="0.5">
      <c r="A18" s="17" t="s">
        <v>5</v>
      </c>
      <c r="B18" s="25">
        <f>B16-B17</f>
        <v>-35788.03</v>
      </c>
      <c r="C18" s="25">
        <f>C16-C17</f>
        <v>-125.91961066463659</v>
      </c>
      <c r="D18" s="25">
        <f>D16-D17</f>
        <v>-36526.857154531695</v>
      </c>
      <c r="E18" s="27">
        <f>E16-E17</f>
        <v>-129.07009066644969</v>
      </c>
      <c r="F18" s="28">
        <f t="shared" si="0"/>
        <v>-2.02</v>
      </c>
      <c r="G18" s="28">
        <f t="shared" si="0"/>
        <v>-2.44</v>
      </c>
    </row>
    <row r="19" spans="1:20" ht="25" customHeight="1" x14ac:dyDescent="0.45">
      <c r="I19"/>
      <c r="J19"/>
      <c r="K19"/>
      <c r="L19"/>
    </row>
    <row r="20" spans="1:20" ht="25" customHeight="1" x14ac:dyDescent="0.5">
      <c r="A20" s="35" t="s">
        <v>17</v>
      </c>
      <c r="I20"/>
      <c r="J20"/>
      <c r="K20"/>
      <c r="L20"/>
    </row>
    <row r="21" spans="1:20" ht="20.149999999999999" customHeight="1" x14ac:dyDescent="0.45">
      <c r="A21" s="18"/>
      <c r="B21" s="40"/>
      <c r="C21" s="41"/>
      <c r="D21" s="19"/>
      <c r="E21" s="20"/>
      <c r="F21" s="42" t="s">
        <v>1</v>
      </c>
      <c r="G21" s="43"/>
      <c r="I21"/>
      <c r="J21"/>
      <c r="K21"/>
      <c r="L21"/>
    </row>
    <row r="22" spans="1:20" ht="20.149999999999999" customHeight="1" x14ac:dyDescent="0.45">
      <c r="A22" s="9" t="s">
        <v>6</v>
      </c>
      <c r="B22" s="44" t="str">
        <f t="shared" ref="B22" si="1">$B$12</f>
        <v xml:space="preserve">    July, 2025  (P)</v>
      </c>
      <c r="C22" s="45"/>
      <c r="D22" s="44" t="s">
        <v>24</v>
      </c>
      <c r="E22" s="45"/>
      <c r="F22" s="44" t="s">
        <v>23</v>
      </c>
      <c r="G22" s="45"/>
      <c r="I22"/>
      <c r="J22"/>
      <c r="K22"/>
      <c r="L22"/>
    </row>
    <row r="23" spans="1:20" ht="20.149999999999999" customHeight="1" x14ac:dyDescent="0.45">
      <c r="A23" s="9"/>
      <c r="B23" s="11"/>
      <c r="C23" s="12"/>
      <c r="D23" s="48"/>
      <c r="E23" s="49"/>
      <c r="F23" s="38" t="s">
        <v>24</v>
      </c>
      <c r="G23" s="39"/>
      <c r="I23"/>
      <c r="J23"/>
      <c r="K23"/>
      <c r="L23"/>
    </row>
    <row r="24" spans="1:20" ht="25" customHeight="1" x14ac:dyDescent="0.45">
      <c r="A24" s="10"/>
      <c r="B24" s="30" t="s">
        <v>11</v>
      </c>
      <c r="C24" s="31" t="s">
        <v>4</v>
      </c>
      <c r="D24" s="29" t="s">
        <v>3</v>
      </c>
      <c r="E24" s="31" t="s">
        <v>4</v>
      </c>
      <c r="F24" s="29" t="s">
        <v>3</v>
      </c>
      <c r="G24" s="31" t="s">
        <v>4</v>
      </c>
      <c r="I24"/>
      <c r="J24"/>
      <c r="K24"/>
      <c r="L24"/>
    </row>
    <row r="25" spans="1:20" ht="25" customHeight="1" x14ac:dyDescent="0.45">
      <c r="A25" s="14"/>
      <c r="B25" s="15"/>
      <c r="C25" s="33" t="str">
        <f>$C$15</f>
        <v>(1 $=Rs.284.213295)</v>
      </c>
      <c r="D25" s="32"/>
      <c r="E25" s="33" t="s">
        <v>27</v>
      </c>
      <c r="F25" s="32"/>
      <c r="G25" s="33"/>
      <c r="I25"/>
      <c r="J25"/>
      <c r="K25"/>
      <c r="L25"/>
    </row>
    <row r="26" spans="1:20" ht="25" customHeight="1" x14ac:dyDescent="0.5">
      <c r="A26" s="9" t="s">
        <v>8</v>
      </c>
      <c r="B26" s="24">
        <f t="shared" ref="B26:C26" si="2">B16</f>
        <v>211887.04</v>
      </c>
      <c r="C26" s="28">
        <f t="shared" si="2"/>
        <v>745.52122351958644</v>
      </c>
      <c r="D26" s="25">
        <v>175492.65</v>
      </c>
      <c r="E26" s="24">
        <v>630.38137187720429</v>
      </c>
      <c r="F26" s="25">
        <f t="shared" ref="F26:G28" si="3">ROUND(B26/D26*100-100,2)</f>
        <v>20.74</v>
      </c>
      <c r="G26" s="25">
        <f t="shared" si="3"/>
        <v>18.27</v>
      </c>
      <c r="I26"/>
      <c r="K26"/>
      <c r="L26"/>
    </row>
    <row r="27" spans="1:20" ht="25" customHeight="1" x14ac:dyDescent="0.5">
      <c r="A27" s="16" t="s">
        <v>9</v>
      </c>
      <c r="B27" s="26">
        <f>B17</f>
        <v>247675.07</v>
      </c>
      <c r="C27" s="25">
        <f>C17</f>
        <v>871.44083418422304</v>
      </c>
      <c r="D27" s="25">
        <v>244101.90592014641</v>
      </c>
      <c r="E27" s="26">
        <v>876.83041291150698</v>
      </c>
      <c r="F27" s="25">
        <f t="shared" si="3"/>
        <v>1.46</v>
      </c>
      <c r="G27" s="25">
        <f t="shared" si="3"/>
        <v>-0.61</v>
      </c>
      <c r="I27"/>
      <c r="K27"/>
      <c r="L27"/>
    </row>
    <row r="28" spans="1:20" ht="25" customHeight="1" x14ac:dyDescent="0.5">
      <c r="A28" s="17" t="s">
        <v>5</v>
      </c>
      <c r="B28" s="27">
        <f>B26-B27</f>
        <v>-35788.03</v>
      </c>
      <c r="C28" s="28">
        <f>C26-C27</f>
        <v>-125.91961066463659</v>
      </c>
      <c r="D28" s="27">
        <f>D26-D27</f>
        <v>-68609.255920146417</v>
      </c>
      <c r="E28" s="28">
        <f>E26-E27</f>
        <v>-246.4490410343027</v>
      </c>
      <c r="F28" s="28">
        <f t="shared" si="3"/>
        <v>-47.84</v>
      </c>
      <c r="G28" s="28">
        <f t="shared" si="3"/>
        <v>-48.91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45">
      <c r="A29" s="6"/>
      <c r="B29" s="6"/>
      <c r="C29" s="6"/>
      <c r="D29" s="6"/>
      <c r="E29" s="6"/>
      <c r="F29" s="6"/>
      <c r="G29" s="6"/>
    </row>
    <row r="30" spans="1:20" x14ac:dyDescent="0.45">
      <c r="A30" s="1" t="s">
        <v>7</v>
      </c>
    </row>
    <row r="31" spans="1:20" x14ac:dyDescent="0.45">
      <c r="A31" s="1" t="s">
        <v>15</v>
      </c>
    </row>
    <row r="32" spans="1:20" x14ac:dyDescent="0.45">
      <c r="A32" s="1" t="s">
        <v>28</v>
      </c>
    </row>
    <row r="33" spans="1:7" x14ac:dyDescent="0.45">
      <c r="A33" s="1" t="s">
        <v>30</v>
      </c>
    </row>
    <row r="34" spans="1:7" x14ac:dyDescent="0.45">
      <c r="B34" s="2"/>
      <c r="C34" s="2"/>
    </row>
    <row r="35" spans="1:7" x14ac:dyDescent="0.45">
      <c r="B35" s="2"/>
      <c r="C35" s="2"/>
    </row>
    <row r="36" spans="1:7" x14ac:dyDescent="0.45">
      <c r="B36" s="2"/>
      <c r="C36" s="2"/>
      <c r="D36" s="2"/>
      <c r="E36" s="2"/>
    </row>
    <row r="37" spans="1:7" ht="23.5" x14ac:dyDescent="0.55000000000000004">
      <c r="B37" s="2"/>
      <c r="C37" s="2"/>
      <c r="D37" s="2"/>
      <c r="F37" s="21"/>
      <c r="G37" s="22"/>
    </row>
    <row r="38" spans="1:7" ht="23.5" x14ac:dyDescent="0.55000000000000004">
      <c r="B38" s="2"/>
      <c r="C38" s="2"/>
      <c r="D38" s="2"/>
      <c r="E38" s="34"/>
      <c r="F38" s="34" t="s">
        <v>29</v>
      </c>
      <c r="G38" s="34"/>
    </row>
    <row r="39" spans="1:7" ht="23.5" x14ac:dyDescent="0.55000000000000004">
      <c r="E39" s="34"/>
      <c r="F39" s="34" t="s">
        <v>18</v>
      </c>
      <c r="G39" s="34"/>
    </row>
    <row r="40" spans="1:7" x14ac:dyDescent="0.45">
      <c r="E40" s="6"/>
      <c r="F40" s="6"/>
      <c r="G40" s="6"/>
    </row>
  </sheetData>
  <mergeCells count="19">
    <mergeCell ref="B21:C21"/>
    <mergeCell ref="F23:G23"/>
    <mergeCell ref="D23:E23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2025-09-08T07:17:48Z</dcterms:modified>
</cp:coreProperties>
</file>